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6104" windowHeight="68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5" i="1" l="1"/>
  <c r="E40" i="1" l="1"/>
  <c r="I25" i="1"/>
  <c r="H25" i="1"/>
  <c r="F38" i="1" l="1"/>
  <c r="F37" i="1"/>
  <c r="F36" i="1"/>
  <c r="F32" i="1"/>
  <c r="F31" i="1"/>
  <c r="F29" i="1"/>
  <c r="J23" i="1"/>
  <c r="J22" i="1"/>
  <c r="J21" i="1"/>
  <c r="J19" i="1"/>
  <c r="J18" i="1"/>
  <c r="J17" i="1"/>
  <c r="J16" i="1"/>
  <c r="J15" i="1"/>
  <c r="J14" i="1"/>
  <c r="E23" i="1" l="1"/>
  <c r="E24" i="1"/>
  <c r="E20" i="1"/>
  <c r="E22" i="1"/>
  <c r="E15" i="1"/>
  <c r="E17" i="1"/>
  <c r="E19" i="1"/>
  <c r="E14" i="1"/>
  <c r="E16" i="1"/>
  <c r="E18" i="1"/>
  <c r="E21" i="1"/>
</calcChain>
</file>

<file path=xl/sharedStrings.xml><?xml version="1.0" encoding="utf-8"?>
<sst xmlns="http://schemas.openxmlformats.org/spreadsheetml/2006/main" count="57" uniqueCount="33">
  <si>
    <t>Permitted Water Amounts:</t>
  </si>
  <si>
    <t>Wate Use report "actual Use"</t>
  </si>
  <si>
    <t>Difference</t>
  </si>
  <si>
    <t>Well Owner/Operator used:</t>
  </si>
  <si>
    <t>Use</t>
  </si>
  <si>
    <t>Actual</t>
  </si>
  <si>
    <t>Acres</t>
  </si>
  <si>
    <t>%</t>
  </si>
  <si>
    <t>Aquaculture</t>
  </si>
  <si>
    <t>Rice</t>
  </si>
  <si>
    <t>Row Crop</t>
  </si>
  <si>
    <t>Municipal</t>
  </si>
  <si>
    <t>Waterfowl</t>
  </si>
  <si>
    <t>Pasture/Hay</t>
  </si>
  <si>
    <t>Turfgrass</t>
  </si>
  <si>
    <t>Commercial/Indust.</t>
  </si>
  <si>
    <t>Permitted</t>
  </si>
  <si>
    <t>Livestock</t>
  </si>
  <si>
    <t>Acre Feet</t>
  </si>
  <si>
    <t>Percentage of Use</t>
  </si>
  <si>
    <t xml:space="preserve">                                               Comparison of Actual Vs Permitted</t>
  </si>
  <si>
    <t>Comm/Ind.</t>
  </si>
  <si>
    <t>Total Permits    270</t>
  </si>
  <si>
    <t>Received            197</t>
  </si>
  <si>
    <t>Total due              73</t>
  </si>
  <si>
    <t>All water usage is in Acre Feet</t>
  </si>
  <si>
    <t>trees</t>
  </si>
  <si>
    <t>tree</t>
  </si>
  <si>
    <t>Sugarcane</t>
  </si>
  <si>
    <t>MAG</t>
  </si>
  <si>
    <t>Actual Used</t>
  </si>
  <si>
    <t>AC/FT</t>
  </si>
  <si>
    <t>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</si>
</sst>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1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4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165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9" fontId="4" fillId="0" borderId="0" xfId="0" applyNumberFormat="1" applyFont="1" applyAlignment="1">
      <alignment horizontal="center"/>
    </xf>
    <xf numFmtId="0" fontId="5" fillId="0" borderId="0" xfId="0" applyFont="1"/>
    <xf numFmtId="10" fontId="4" fillId="0" borderId="0" xfId="0" applyNumberFormat="1" applyFont="1"/>
    <xf numFmtId="0" fontId="0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/>
    <xf numFmtId="9" fontId="2" fillId="0" borderId="0" xfId="0" applyNumberFormat="1" applyFont="1"/>
    <xf numFmtId="9" fontId="2" fillId="0" borderId="0" xfId="1" applyFont="1" applyBorder="1"/>
    <xf numFmtId="0" fontId="3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tabSelected="1" view="pageLayout" zoomScaleNormal="100" workbookViewId="0">
      <selection activeCell="K32" sqref="K32"/>
    </sheetView>
  </sheetViews>
  <sheetFormatPr defaultColWidth="9.21875" defaultRowHeight="14.4" x14ac:dyDescent="0.3"/>
  <cols>
    <col min="2" max="2" width="6.5546875" customWidth="1"/>
    <col min="3" max="3" width="8.5546875" customWidth="1"/>
    <col min="4" max="4" width="7.77734375" customWidth="1"/>
    <col min="5" max="5" width="8.109375" customWidth="1"/>
    <col min="6" max="6" width="8.5546875" customWidth="1"/>
    <col min="7" max="7" width="9.77734375" customWidth="1"/>
    <col min="8" max="8" width="9.109375" customWidth="1"/>
    <col min="9" max="9" width="9" customWidth="1"/>
    <col min="10" max="10" width="8.88671875" customWidth="1"/>
    <col min="11" max="11" width="9.21875" customWidth="1"/>
  </cols>
  <sheetData>
    <row r="1" spans="1:22" x14ac:dyDescent="0.3">
      <c r="A1" s="1"/>
      <c r="B1" s="1"/>
      <c r="C1" s="1"/>
      <c r="D1">
        <v>2023</v>
      </c>
      <c r="E1">
        <v>2022</v>
      </c>
      <c r="F1">
        <v>2021</v>
      </c>
      <c r="G1">
        <v>2020</v>
      </c>
      <c r="H1" s="35">
        <v>2019</v>
      </c>
      <c r="I1" s="35">
        <v>2018</v>
      </c>
      <c r="J1">
        <v>2017</v>
      </c>
      <c r="K1">
        <v>2016</v>
      </c>
      <c r="L1" s="33">
        <v>2015</v>
      </c>
      <c r="M1" s="31">
        <v>2014</v>
      </c>
      <c r="N1" s="31">
        <v>2013</v>
      </c>
      <c r="O1" s="1">
        <v>2012</v>
      </c>
      <c r="P1" s="1">
        <v>2011</v>
      </c>
      <c r="Q1" s="1">
        <v>2010</v>
      </c>
      <c r="R1" s="2">
        <v>2009</v>
      </c>
      <c r="S1" s="2">
        <v>2008</v>
      </c>
      <c r="T1" s="2">
        <v>2007</v>
      </c>
      <c r="U1" s="2">
        <v>2006</v>
      </c>
      <c r="V1" s="2">
        <v>2005</v>
      </c>
    </row>
    <row r="2" spans="1:22" ht="7.2" customHeight="1" x14ac:dyDescent="0.3">
      <c r="A2" s="1"/>
      <c r="B2" s="1"/>
      <c r="C2" s="1"/>
      <c r="H2" s="31"/>
      <c r="I2" s="31"/>
      <c r="O2" s="1"/>
      <c r="P2" s="1"/>
      <c r="Q2" s="1"/>
      <c r="R2" s="1"/>
      <c r="S2" s="2"/>
      <c r="T2" s="2"/>
      <c r="U2" s="2"/>
      <c r="V2" s="2"/>
    </row>
    <row r="3" spans="1:22" x14ac:dyDescent="0.3">
      <c r="A3" s="1" t="s">
        <v>0</v>
      </c>
      <c r="B3" s="1"/>
      <c r="C3" s="1"/>
      <c r="D3" s="30">
        <v>82987.03</v>
      </c>
      <c r="E3" s="30">
        <v>103151.17</v>
      </c>
      <c r="F3" s="30">
        <v>102530.03</v>
      </c>
      <c r="G3" s="30">
        <v>100945.03</v>
      </c>
      <c r="H3" s="30">
        <v>100657</v>
      </c>
      <c r="I3" s="30">
        <v>99833.05</v>
      </c>
      <c r="J3" s="30">
        <v>99533.05</v>
      </c>
      <c r="K3" s="30">
        <v>99046.13</v>
      </c>
      <c r="L3" s="30">
        <v>98648.25</v>
      </c>
      <c r="M3" s="30">
        <v>95787.64</v>
      </c>
      <c r="N3" s="3">
        <v>93670.23</v>
      </c>
      <c r="O3" s="3">
        <v>89430.42</v>
      </c>
      <c r="P3" s="21">
        <v>68188</v>
      </c>
      <c r="Q3" s="3">
        <v>56938.42</v>
      </c>
      <c r="R3" s="3">
        <v>51552.27</v>
      </c>
      <c r="S3" s="21">
        <v>51770.26</v>
      </c>
      <c r="T3" s="21">
        <v>91144.2</v>
      </c>
      <c r="U3" s="21">
        <v>87295.43</v>
      </c>
      <c r="V3" s="6">
        <v>81400.37</v>
      </c>
    </row>
    <row r="4" spans="1:22" ht="7.2" customHeight="1" x14ac:dyDescent="0.3">
      <c r="A4" s="1"/>
      <c r="B4" s="1"/>
      <c r="C4" s="1"/>
      <c r="F4" s="31"/>
      <c r="G4" s="31"/>
      <c r="H4" s="31"/>
      <c r="I4" s="31"/>
      <c r="L4" s="31"/>
      <c r="O4" s="1"/>
      <c r="P4" s="21"/>
      <c r="Q4" s="1"/>
      <c r="R4" s="1"/>
      <c r="S4" s="5"/>
      <c r="T4" s="5"/>
      <c r="U4" s="5"/>
      <c r="V4" s="5"/>
    </row>
    <row r="5" spans="1:22" x14ac:dyDescent="0.3">
      <c r="A5" s="1" t="s">
        <v>1</v>
      </c>
      <c r="B5" s="1"/>
      <c r="C5" s="1"/>
      <c r="D5" s="30">
        <v>44826.285000000003</v>
      </c>
      <c r="E5" s="1">
        <v>36739.106</v>
      </c>
      <c r="F5" s="39">
        <v>27049.544999999998</v>
      </c>
      <c r="G5" s="31">
        <v>27851.23</v>
      </c>
      <c r="H5" s="36">
        <v>27214.83</v>
      </c>
      <c r="I5" s="36">
        <v>30803.67</v>
      </c>
      <c r="J5" s="30">
        <v>28418.94</v>
      </c>
      <c r="K5" s="30">
        <v>29206.74</v>
      </c>
      <c r="L5" s="30">
        <v>35341.027000000002</v>
      </c>
      <c r="M5" s="30">
        <v>45212.97</v>
      </c>
      <c r="N5" s="3">
        <v>43205.59</v>
      </c>
      <c r="O5" s="3">
        <v>39189.550000000003</v>
      </c>
      <c r="P5" s="21">
        <v>58652.898999999998</v>
      </c>
      <c r="Q5" s="3">
        <v>26898.58</v>
      </c>
      <c r="R5" s="3">
        <v>39079.370000000003</v>
      </c>
      <c r="S5" s="21">
        <v>24151.51</v>
      </c>
      <c r="T5" s="21">
        <v>18369.240000000002</v>
      </c>
      <c r="U5" s="21">
        <v>20092.09</v>
      </c>
      <c r="V5" s="21">
        <v>19981.55</v>
      </c>
    </row>
    <row r="6" spans="1:22" ht="7.2" customHeight="1" x14ac:dyDescent="0.3">
      <c r="A6" s="1"/>
      <c r="B6" s="1"/>
      <c r="C6" s="1"/>
      <c r="F6" s="31"/>
      <c r="G6" s="31"/>
      <c r="H6" s="31"/>
      <c r="I6" s="37"/>
      <c r="J6" s="31"/>
      <c r="L6" s="31"/>
      <c r="O6" s="1"/>
      <c r="P6" s="21"/>
      <c r="Q6" s="1"/>
      <c r="R6" s="1"/>
      <c r="S6" s="5"/>
      <c r="T6" s="5"/>
      <c r="U6" s="5"/>
      <c r="V6" s="5"/>
    </row>
    <row r="7" spans="1:22" x14ac:dyDescent="0.3">
      <c r="A7" s="1" t="s">
        <v>2</v>
      </c>
      <c r="B7" s="1"/>
      <c r="C7" s="1"/>
      <c r="D7" s="30">
        <v>38160.74</v>
      </c>
      <c r="E7" s="1">
        <v>66412.063999999998</v>
      </c>
      <c r="F7" s="30">
        <v>75480.464999999997</v>
      </c>
      <c r="G7" s="30">
        <v>72694.14</v>
      </c>
      <c r="H7" s="36">
        <v>73442.17</v>
      </c>
      <c r="I7" s="36">
        <v>69029.39</v>
      </c>
      <c r="J7" s="30">
        <v>71114.11</v>
      </c>
      <c r="K7" s="30">
        <v>69839.39</v>
      </c>
      <c r="L7" s="31">
        <v>63307.22</v>
      </c>
      <c r="M7" s="30">
        <v>50574.67</v>
      </c>
      <c r="N7" s="3">
        <v>50474.64</v>
      </c>
      <c r="O7" s="3">
        <v>50240.87</v>
      </c>
      <c r="P7" s="21">
        <v>9535.1</v>
      </c>
      <c r="Q7" s="3">
        <v>30039.84</v>
      </c>
      <c r="R7" s="3">
        <v>12472.9</v>
      </c>
      <c r="S7" s="21">
        <v>27618.75</v>
      </c>
      <c r="T7" s="21">
        <v>72774.960000000006</v>
      </c>
      <c r="U7" s="21">
        <v>67203.34</v>
      </c>
      <c r="V7" s="21">
        <v>61418.82</v>
      </c>
    </row>
    <row r="8" spans="1:22" ht="7.2" customHeight="1" x14ac:dyDescent="0.3">
      <c r="A8" s="1"/>
      <c r="B8" s="1"/>
      <c r="C8" s="1"/>
      <c r="F8" s="31"/>
      <c r="G8" s="31"/>
      <c r="H8" s="31"/>
      <c r="I8" s="31"/>
      <c r="J8" s="31"/>
      <c r="L8" s="31"/>
      <c r="O8" s="1"/>
      <c r="P8" s="5"/>
      <c r="Q8" s="1"/>
      <c r="R8" s="1"/>
      <c r="S8" s="5"/>
      <c r="T8" s="5"/>
      <c r="U8" s="5"/>
      <c r="V8" s="5"/>
    </row>
    <row r="9" spans="1:22" x14ac:dyDescent="0.3">
      <c r="A9" s="1" t="s">
        <v>3</v>
      </c>
      <c r="B9" s="1"/>
      <c r="C9" s="1"/>
      <c r="D9" s="40">
        <v>0.52</v>
      </c>
      <c r="E9" s="41">
        <v>0.36</v>
      </c>
      <c r="F9" s="40">
        <v>0.26</v>
      </c>
      <c r="G9" s="34">
        <v>0.27089999999999997</v>
      </c>
      <c r="H9" s="34">
        <v>0.27029999999999998</v>
      </c>
      <c r="I9" s="38">
        <v>0.309</v>
      </c>
      <c r="J9" s="34">
        <v>0.28589999999999999</v>
      </c>
      <c r="K9" s="34">
        <v>0.29499999999999998</v>
      </c>
      <c r="L9" s="32">
        <v>0.36</v>
      </c>
      <c r="M9" s="32">
        <v>0.47</v>
      </c>
      <c r="N9" s="28">
        <v>0.47</v>
      </c>
      <c r="O9" s="28">
        <v>0.44</v>
      </c>
      <c r="P9" s="28">
        <v>0.86</v>
      </c>
      <c r="Q9" s="28">
        <v>0.47</v>
      </c>
      <c r="R9" s="7">
        <v>0.75800000000000001</v>
      </c>
      <c r="S9" s="7">
        <v>0.46600000000000003</v>
      </c>
      <c r="T9" s="7">
        <v>0.20150000000000001</v>
      </c>
      <c r="U9" s="28">
        <v>0.23</v>
      </c>
      <c r="V9" s="7">
        <v>0.245</v>
      </c>
    </row>
    <row r="10" spans="1:22" ht="7.2" customHeight="1" x14ac:dyDescent="0.3">
      <c r="A10" s="1"/>
      <c r="B10" s="1"/>
      <c r="C10" s="1"/>
      <c r="G10" s="1"/>
      <c r="H10" s="1"/>
      <c r="I10" s="1"/>
      <c r="J10" s="1"/>
      <c r="K10" s="1"/>
      <c r="L10" s="1"/>
      <c r="M10" s="1"/>
      <c r="N10" s="1"/>
      <c r="O10" s="1"/>
    </row>
    <row r="11" spans="1:22" ht="14.55" x14ac:dyDescent="0.35">
      <c r="A11" s="46" t="s">
        <v>19</v>
      </c>
      <c r="B11" s="46"/>
      <c r="C11" s="46"/>
      <c r="D11" s="46"/>
      <c r="E11" s="46"/>
      <c r="F11" s="43" t="s">
        <v>20</v>
      </c>
      <c r="G11" s="43"/>
      <c r="H11" s="43"/>
      <c r="I11" s="44"/>
      <c r="J11" s="44"/>
      <c r="K11" s="1"/>
      <c r="L11" s="1"/>
    </row>
    <row r="12" spans="1:22" ht="7.2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1"/>
      <c r="K12" s="1"/>
      <c r="L12" s="1"/>
    </row>
    <row r="13" spans="1:22" ht="14.55" x14ac:dyDescent="0.35">
      <c r="A13" s="9" t="s">
        <v>4</v>
      </c>
      <c r="B13" s="9"/>
      <c r="C13" s="9" t="s">
        <v>5</v>
      </c>
      <c r="D13" s="9"/>
      <c r="E13" s="9" t="s">
        <v>7</v>
      </c>
      <c r="F13" s="1"/>
      <c r="G13" s="10" t="s">
        <v>4</v>
      </c>
      <c r="H13" s="10" t="s">
        <v>5</v>
      </c>
      <c r="I13" s="10" t="s">
        <v>16</v>
      </c>
      <c r="J13" s="10" t="s">
        <v>7</v>
      </c>
      <c r="K13" s="1"/>
      <c r="L13" s="1"/>
    </row>
    <row r="14" spans="1:22" x14ac:dyDescent="0.3">
      <c r="A14" s="45" t="s">
        <v>8</v>
      </c>
      <c r="B14" s="45"/>
      <c r="C14" s="24">
        <v>3076.96</v>
      </c>
      <c r="D14" s="8"/>
      <c r="E14" s="11">
        <f>C14/C25</f>
        <v>6.8641869385339421E-2</v>
      </c>
      <c r="F14" s="1"/>
      <c r="G14" s="12" t="s">
        <v>8</v>
      </c>
      <c r="H14" s="24">
        <v>3076.96</v>
      </c>
      <c r="I14" s="13">
        <v>5400</v>
      </c>
      <c r="J14" s="14">
        <f t="shared" ref="J14:J19" si="0">H14/I14</f>
        <v>0.56980740740740743</v>
      </c>
      <c r="K14" s="1"/>
      <c r="L14" s="1"/>
    </row>
    <row r="15" spans="1:22" x14ac:dyDescent="0.3">
      <c r="A15" s="45" t="s">
        <v>15</v>
      </c>
      <c r="B15" s="45"/>
      <c r="C15" s="24">
        <v>4489.0810000000001</v>
      </c>
      <c r="D15" s="15"/>
      <c r="E15" s="11">
        <f>C15/C25</f>
        <v>0.10014394456288313</v>
      </c>
      <c r="F15" s="1"/>
      <c r="G15" s="12" t="s">
        <v>21</v>
      </c>
      <c r="H15" s="24">
        <v>4489.0810000000001</v>
      </c>
      <c r="I15" s="13">
        <v>16025.13</v>
      </c>
      <c r="J15" s="14">
        <f t="shared" si="0"/>
        <v>0.28012758710849772</v>
      </c>
      <c r="K15" s="1"/>
      <c r="L15" s="1"/>
    </row>
    <row r="16" spans="1:22" x14ac:dyDescent="0.3">
      <c r="A16" s="45" t="s">
        <v>9</v>
      </c>
      <c r="B16" s="45"/>
      <c r="C16" s="24">
        <v>8449.3050000000003</v>
      </c>
      <c r="D16" s="8"/>
      <c r="E16" s="11">
        <f>C16/C25</f>
        <v>0.18848996743763172</v>
      </c>
      <c r="F16" s="1"/>
      <c r="G16" s="12" t="s">
        <v>9</v>
      </c>
      <c r="H16" s="24">
        <v>8449.3050000000003</v>
      </c>
      <c r="I16" s="13">
        <v>12750</v>
      </c>
      <c r="J16" s="14">
        <f t="shared" si="0"/>
        <v>0.66269058823529414</v>
      </c>
      <c r="K16" s="1"/>
      <c r="L16" s="1"/>
    </row>
    <row r="17" spans="1:12" x14ac:dyDescent="0.3">
      <c r="A17" s="45" t="s">
        <v>10</v>
      </c>
      <c r="B17" s="45"/>
      <c r="C17" s="24">
        <v>235.8</v>
      </c>
      <c r="D17" s="8"/>
      <c r="E17" s="11">
        <f>C17/C25</f>
        <v>5.2603065366670469E-3</v>
      </c>
      <c r="F17" s="1"/>
      <c r="G17" s="12" t="s">
        <v>10</v>
      </c>
      <c r="H17" s="24">
        <v>235.8</v>
      </c>
      <c r="I17" s="13">
        <v>1261.261</v>
      </c>
      <c r="J17" s="14">
        <f t="shared" si="0"/>
        <v>0.18695575301226314</v>
      </c>
      <c r="K17" s="1"/>
      <c r="L17" s="1"/>
    </row>
    <row r="18" spans="1:12" x14ac:dyDescent="0.3">
      <c r="A18" s="45" t="s">
        <v>11</v>
      </c>
      <c r="B18" s="45"/>
      <c r="C18" s="24">
        <v>7201.36</v>
      </c>
      <c r="D18" s="15"/>
      <c r="E18" s="11">
        <f>C18/C25</f>
        <v>0.16065038626332739</v>
      </c>
      <c r="F18" s="1"/>
      <c r="G18" s="12" t="s">
        <v>11</v>
      </c>
      <c r="H18" s="24">
        <v>7201.36</v>
      </c>
      <c r="I18" s="13">
        <v>9214.0300000000007</v>
      </c>
      <c r="J18" s="14">
        <f t="shared" si="0"/>
        <v>0.781564635669734</v>
      </c>
      <c r="K18" s="1"/>
      <c r="L18" s="1"/>
    </row>
    <row r="19" spans="1:12" x14ac:dyDescent="0.3">
      <c r="A19" s="45" t="s">
        <v>26</v>
      </c>
      <c r="B19" s="45"/>
      <c r="C19" s="25">
        <v>60</v>
      </c>
      <c r="D19" s="8"/>
      <c r="E19" s="11">
        <f>C19/C25</f>
        <v>1.3385003910094267E-3</v>
      </c>
      <c r="F19" s="1"/>
      <c r="G19" s="12" t="s">
        <v>27</v>
      </c>
      <c r="H19" s="25">
        <v>60</v>
      </c>
      <c r="I19" s="13">
        <v>350</v>
      </c>
      <c r="J19" s="14">
        <f t="shared" si="0"/>
        <v>0.17142857142857143</v>
      </c>
      <c r="K19" s="1"/>
      <c r="L19" s="1"/>
    </row>
    <row r="20" spans="1:12" x14ac:dyDescent="0.3">
      <c r="A20" s="17" t="s">
        <v>17</v>
      </c>
      <c r="B20" s="17"/>
      <c r="C20" s="25">
        <v>0</v>
      </c>
      <c r="D20" s="16"/>
      <c r="E20" s="11">
        <f>C20/C25</f>
        <v>0</v>
      </c>
      <c r="F20" s="1"/>
      <c r="G20" s="12" t="s">
        <v>17</v>
      </c>
      <c r="H20" s="25">
        <v>0</v>
      </c>
      <c r="I20" s="13">
        <v>0</v>
      </c>
      <c r="J20" s="14">
        <v>0</v>
      </c>
      <c r="K20" s="1"/>
      <c r="L20" s="1"/>
    </row>
    <row r="21" spans="1:12" x14ac:dyDescent="0.3">
      <c r="A21" s="45" t="s">
        <v>12</v>
      </c>
      <c r="B21" s="45"/>
      <c r="C21" s="25">
        <v>3525.89</v>
      </c>
      <c r="D21" s="8"/>
      <c r="E21" s="11">
        <f>C21/C25</f>
        <v>7.8656752394270446E-2</v>
      </c>
      <c r="F21" s="1"/>
      <c r="G21" s="12" t="s">
        <v>12</v>
      </c>
      <c r="H21" s="25">
        <v>3525.89</v>
      </c>
      <c r="I21" s="18">
        <v>5204</v>
      </c>
      <c r="J21" s="14">
        <f>H21/I21</f>
        <v>0.67753458877786321</v>
      </c>
      <c r="K21" s="1"/>
      <c r="L21" s="1"/>
    </row>
    <row r="22" spans="1:12" x14ac:dyDescent="0.3">
      <c r="A22" s="45" t="s">
        <v>13</v>
      </c>
      <c r="B22" s="45"/>
      <c r="C22" s="24">
        <v>1661.7570000000001</v>
      </c>
      <c r="D22" s="8"/>
      <c r="E22" s="11">
        <f>C22/C25</f>
        <v>3.7071039904377531E-2</v>
      </c>
      <c r="F22" s="1"/>
      <c r="G22" s="12" t="s">
        <v>13</v>
      </c>
      <c r="H22" s="24">
        <v>1661.7570000000001</v>
      </c>
      <c r="I22" s="18">
        <v>2105</v>
      </c>
      <c r="J22" s="14">
        <f>H22/I22</f>
        <v>0.78943325415676957</v>
      </c>
      <c r="K22" s="1"/>
      <c r="L22" s="1"/>
    </row>
    <row r="23" spans="1:12" x14ac:dyDescent="0.3">
      <c r="A23" s="45" t="s">
        <v>14</v>
      </c>
      <c r="B23" s="45"/>
      <c r="C23" s="25">
        <v>16126.132</v>
      </c>
      <c r="D23" s="8"/>
      <c r="E23" s="11">
        <f>C23/C25</f>
        <v>0.35974723312449375</v>
      </c>
      <c r="F23" s="1"/>
      <c r="G23" s="12" t="s">
        <v>14</v>
      </c>
      <c r="H23" s="25">
        <v>16126.132</v>
      </c>
      <c r="I23" s="18">
        <v>30676.61</v>
      </c>
      <c r="J23" s="14">
        <f>H23/I23</f>
        <v>0.52568168386272141</v>
      </c>
      <c r="K23" s="1"/>
      <c r="L23" s="1"/>
    </row>
    <row r="24" spans="1:12" x14ac:dyDescent="0.3">
      <c r="A24" s="17" t="s">
        <v>28</v>
      </c>
      <c r="B24" s="19"/>
      <c r="C24" s="25">
        <v>0</v>
      </c>
      <c r="D24" s="8"/>
      <c r="E24" s="11">
        <f>C24/C25</f>
        <v>0</v>
      </c>
      <c r="F24" s="1"/>
      <c r="G24" s="12" t="s">
        <v>28</v>
      </c>
      <c r="H24" s="25">
        <v>0</v>
      </c>
      <c r="I24" s="18"/>
      <c r="J24" s="14"/>
      <c r="K24" s="1"/>
      <c r="L24" s="1"/>
    </row>
    <row r="25" spans="1:12" x14ac:dyDescent="0.3">
      <c r="A25" s="8"/>
      <c r="B25" s="8"/>
      <c r="C25" s="24">
        <f>SUM(C14:C24)</f>
        <v>44826.285000000003</v>
      </c>
      <c r="D25" s="8"/>
      <c r="E25" s="20"/>
      <c r="F25" s="1"/>
      <c r="G25" s="8"/>
      <c r="H25" s="24">
        <f>SUM(H14:H24)</f>
        <v>44826.285000000003</v>
      </c>
      <c r="I25" s="13">
        <f>SUM(I14:I24)</f>
        <v>82986.030999999988</v>
      </c>
      <c r="J25" s="14"/>
      <c r="K25" s="1"/>
      <c r="L25" s="1"/>
    </row>
    <row r="26" spans="1:12" ht="7.2" customHeight="1" x14ac:dyDescent="0.3">
      <c r="A26" s="8"/>
      <c r="B26" s="8"/>
      <c r="C26" s="8"/>
      <c r="D26" s="8"/>
      <c r="E26" s="8"/>
      <c r="F26" s="1"/>
      <c r="G26" s="8"/>
      <c r="H26" s="12"/>
      <c r="I26" s="13"/>
      <c r="J26" s="14"/>
      <c r="K26" s="1"/>
      <c r="L26" s="1"/>
    </row>
    <row r="27" spans="1:12" x14ac:dyDescent="0.3">
      <c r="A27" s="9" t="s">
        <v>4</v>
      </c>
      <c r="B27" s="9"/>
      <c r="C27" s="9" t="s">
        <v>6</v>
      </c>
      <c r="D27" s="9"/>
      <c r="E27" s="9" t="s">
        <v>18</v>
      </c>
      <c r="F27" s="10" t="s">
        <v>31</v>
      </c>
      <c r="G27" s="8"/>
      <c r="H27" s="8"/>
      <c r="I27" s="8"/>
      <c r="J27" s="1"/>
      <c r="K27" s="1"/>
      <c r="L27" s="1"/>
    </row>
    <row r="28" spans="1:12" x14ac:dyDescent="0.3">
      <c r="A28" s="29"/>
      <c r="B28" s="29"/>
      <c r="C28" s="29"/>
      <c r="D28" s="24"/>
      <c r="E28" s="29"/>
      <c r="F28" s="10" t="s">
        <v>32</v>
      </c>
      <c r="G28" s="8"/>
      <c r="H28" s="8"/>
      <c r="I28" s="8"/>
      <c r="J28" s="1"/>
      <c r="K28" s="1"/>
      <c r="L28" s="1"/>
    </row>
    <row r="29" spans="1:12" x14ac:dyDescent="0.3">
      <c r="A29" s="45" t="s">
        <v>8</v>
      </c>
      <c r="B29" s="45"/>
      <c r="C29" s="15">
        <v>1003</v>
      </c>
      <c r="D29" s="24"/>
      <c r="E29" s="24">
        <v>3076.96</v>
      </c>
      <c r="F29" s="27">
        <f>E29/C29</f>
        <v>3.0677567298105681</v>
      </c>
      <c r="G29" s="8"/>
      <c r="H29" s="8"/>
      <c r="I29" s="8"/>
      <c r="J29" s="1"/>
      <c r="K29" s="1"/>
      <c r="L29" s="1"/>
    </row>
    <row r="30" spans="1:12" x14ac:dyDescent="0.3">
      <c r="A30" s="45" t="s">
        <v>15</v>
      </c>
      <c r="B30" s="45"/>
      <c r="C30" s="15"/>
      <c r="D30" s="24"/>
      <c r="E30" s="24">
        <v>4489.0810000000001</v>
      </c>
      <c r="F30" s="27"/>
      <c r="G30" s="8"/>
      <c r="H30" s="8"/>
      <c r="I30" s="8"/>
      <c r="J30" s="4" t="s">
        <v>22</v>
      </c>
      <c r="K30" s="5">
        <v>265</v>
      </c>
      <c r="L30" s="1"/>
    </row>
    <row r="31" spans="1:12" x14ac:dyDescent="0.3">
      <c r="A31" s="45" t="s">
        <v>9</v>
      </c>
      <c r="B31" s="45"/>
      <c r="C31" s="15">
        <v>2392</v>
      </c>
      <c r="D31" s="24"/>
      <c r="E31" s="24">
        <v>8449.3050000000003</v>
      </c>
      <c r="F31" s="27">
        <f>E31/C31</f>
        <v>3.5323181438127094</v>
      </c>
      <c r="G31" s="8"/>
      <c r="H31" s="8"/>
      <c r="I31" s="8"/>
      <c r="J31" s="4" t="s">
        <v>23</v>
      </c>
      <c r="K31" s="5">
        <v>265</v>
      </c>
      <c r="L31" s="1"/>
    </row>
    <row r="32" spans="1:12" x14ac:dyDescent="0.3">
      <c r="A32" s="45" t="s">
        <v>10</v>
      </c>
      <c r="B32" s="45"/>
      <c r="C32" s="15">
        <v>293.8</v>
      </c>
      <c r="D32" s="24"/>
      <c r="E32" s="24">
        <v>235.8</v>
      </c>
      <c r="F32" s="27">
        <f>E32/C32</f>
        <v>0.80258679373723618</v>
      </c>
      <c r="G32" s="8"/>
      <c r="H32" s="8"/>
      <c r="I32" s="8"/>
      <c r="J32" s="4" t="s">
        <v>24</v>
      </c>
      <c r="K32" s="6">
        <v>0</v>
      </c>
      <c r="L32" s="1"/>
    </row>
    <row r="33" spans="1:13" x14ac:dyDescent="0.3">
      <c r="A33" s="45" t="s">
        <v>11</v>
      </c>
      <c r="B33" s="45"/>
      <c r="C33" s="15"/>
      <c r="D33" s="24"/>
      <c r="E33" s="24">
        <v>7201.36</v>
      </c>
      <c r="F33" s="27"/>
      <c r="G33" s="8"/>
      <c r="H33" s="8"/>
      <c r="I33" s="8"/>
      <c r="J33" s="1"/>
      <c r="K33" s="1"/>
      <c r="L33" s="1"/>
    </row>
    <row r="34" spans="1:13" x14ac:dyDescent="0.3">
      <c r="A34" s="45" t="s">
        <v>26</v>
      </c>
      <c r="B34" s="45"/>
      <c r="C34" s="26">
        <v>60</v>
      </c>
      <c r="D34" s="25"/>
      <c r="E34" s="25">
        <v>60</v>
      </c>
      <c r="F34" s="27">
        <v>2.5</v>
      </c>
      <c r="G34" s="8"/>
      <c r="H34" s="8" t="s">
        <v>25</v>
      </c>
      <c r="I34" s="8"/>
      <c r="J34" s="1"/>
      <c r="K34" s="1"/>
      <c r="L34" s="1"/>
    </row>
    <row r="35" spans="1:13" x14ac:dyDescent="0.3">
      <c r="A35" s="22" t="s">
        <v>17</v>
      </c>
      <c r="B35" s="22"/>
      <c r="C35" s="26"/>
      <c r="D35" s="25"/>
      <c r="E35" s="25">
        <v>0</v>
      </c>
      <c r="F35" s="27"/>
      <c r="G35" s="8"/>
      <c r="H35" s="8"/>
      <c r="I35" s="8"/>
      <c r="J35" s="1"/>
      <c r="K35" s="1"/>
      <c r="L35" s="1"/>
    </row>
    <row r="36" spans="1:13" x14ac:dyDescent="0.3">
      <c r="A36" s="45" t="s">
        <v>12</v>
      </c>
      <c r="B36" s="45"/>
      <c r="C36" s="26">
        <v>2827</v>
      </c>
      <c r="D36" s="25"/>
      <c r="E36" s="25">
        <v>3525.89</v>
      </c>
      <c r="F36" s="27">
        <f>E36/C36</f>
        <v>1.2472196674920411</v>
      </c>
      <c r="G36" s="8"/>
      <c r="H36" s="8" t="s">
        <v>29</v>
      </c>
      <c r="I36" s="23">
        <v>38892</v>
      </c>
      <c r="J36" s="1"/>
      <c r="K36" s="1"/>
      <c r="L36" s="1"/>
    </row>
    <row r="37" spans="1:13" x14ac:dyDescent="0.3">
      <c r="A37" s="45" t="s">
        <v>13</v>
      </c>
      <c r="B37" s="45"/>
      <c r="C37" s="15">
        <v>2238</v>
      </c>
      <c r="D37" s="24"/>
      <c r="E37" s="24">
        <v>1661.7570000000001</v>
      </c>
      <c r="F37" s="27">
        <f>E37/C37</f>
        <v>0.74251876675603223</v>
      </c>
      <c r="G37" s="8"/>
      <c r="H37" s="8" t="s">
        <v>30</v>
      </c>
      <c r="I37" s="13">
        <v>43207.235000000001</v>
      </c>
      <c r="J37" s="1"/>
      <c r="K37" s="1"/>
      <c r="L37" s="1"/>
    </row>
    <row r="38" spans="1:13" x14ac:dyDescent="0.3">
      <c r="A38" s="45" t="s">
        <v>14</v>
      </c>
      <c r="B38" s="45"/>
      <c r="C38" s="26">
        <v>8662.8799999999992</v>
      </c>
      <c r="D38" s="25"/>
      <c r="E38" s="25">
        <v>16126.132</v>
      </c>
      <c r="F38" s="27">
        <f>E38/C38</f>
        <v>1.8615208798921377</v>
      </c>
      <c r="G38" s="8"/>
      <c r="H38" s="8"/>
      <c r="I38" s="42"/>
      <c r="J38" s="1"/>
      <c r="K38" s="1"/>
      <c r="L38" s="1"/>
      <c r="M38" s="3"/>
    </row>
    <row r="39" spans="1:13" x14ac:dyDescent="0.3">
      <c r="A39" s="22" t="s">
        <v>28</v>
      </c>
      <c r="B39" s="19"/>
      <c r="C39" s="26">
        <v>0</v>
      </c>
      <c r="D39" s="25"/>
      <c r="E39" s="25">
        <v>0</v>
      </c>
      <c r="F39" s="27"/>
      <c r="G39" s="8"/>
      <c r="H39" s="8"/>
      <c r="I39" s="8"/>
      <c r="J39" s="1"/>
      <c r="K39" s="1"/>
      <c r="L39" s="1"/>
    </row>
    <row r="40" spans="1:13" x14ac:dyDescent="0.3">
      <c r="A40" s="1"/>
      <c r="B40" s="1"/>
      <c r="C40" s="1"/>
      <c r="D40" s="1"/>
      <c r="E40" s="24">
        <f>SUM(E29:E39)</f>
        <v>44826.285000000003</v>
      </c>
      <c r="F40" s="1"/>
      <c r="G40" s="1"/>
      <c r="H40" s="1"/>
      <c r="I40" s="1"/>
      <c r="J40" s="1"/>
      <c r="K40" s="1"/>
      <c r="L40" s="1"/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3">
      <c r="A43" s="1"/>
      <c r="B43" s="1"/>
      <c r="C43" s="1"/>
      <c r="D43" s="1"/>
      <c r="E43" s="1"/>
      <c r="F43" s="1"/>
      <c r="G43" s="1"/>
      <c r="H43" s="44"/>
      <c r="I43" s="47"/>
      <c r="J43" s="1"/>
      <c r="K43" s="1"/>
      <c r="L43" s="1"/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</sheetData>
  <mergeCells count="21">
    <mergeCell ref="H43:I43"/>
    <mergeCell ref="A38:B38"/>
    <mergeCell ref="A31:B31"/>
    <mergeCell ref="A32:B32"/>
    <mergeCell ref="A33:B33"/>
    <mergeCell ref="A34:B34"/>
    <mergeCell ref="A36:B36"/>
    <mergeCell ref="A37:B37"/>
    <mergeCell ref="A29:B29"/>
    <mergeCell ref="A30:B30"/>
    <mergeCell ref="A19:B19"/>
    <mergeCell ref="A21:B21"/>
    <mergeCell ref="A22:B22"/>
    <mergeCell ref="A23:B23"/>
    <mergeCell ref="F11:J11"/>
    <mergeCell ref="A17:B17"/>
    <mergeCell ref="A18:B18"/>
    <mergeCell ref="A11:E11"/>
    <mergeCell ref="A14:B14"/>
    <mergeCell ref="A15:B15"/>
    <mergeCell ref="A16:B16"/>
  </mergeCells>
  <pageMargins left="0.25" right="0.25" top="0.12" bottom="0" header="0.3" footer="0.3"/>
  <pageSetup orientation="landscape" r:id="rId1"/>
  <headerFooter>
    <oddHeader xml:space="preserve">&amp;C&amp;18 </oddHeader>
    <oddFooter xml:space="preserve">&amp;C2023 Water Usage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Horris</dc:creator>
  <cp:lastModifiedBy>CPGCD</cp:lastModifiedBy>
  <cp:lastPrinted>2024-08-08T15:33:13Z</cp:lastPrinted>
  <dcterms:created xsi:type="dcterms:W3CDTF">2009-06-01T14:17:24Z</dcterms:created>
  <dcterms:modified xsi:type="dcterms:W3CDTF">2024-08-08T15:52:08Z</dcterms:modified>
</cp:coreProperties>
</file>